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r.migranova\Desktop\Оконечное оборудование\"/>
    </mc:Choice>
  </mc:AlternateContent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Лист1!$A$7:$Q$8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Лист1!$A$13:$Q$13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N8" i="1" l="1"/>
  <c r="B5" i="2"/>
  <c r="D23" i="1"/>
</calcChain>
</file>

<file path=xl/sharedStrings.xml><?xml version="1.0" encoding="utf-8"?>
<sst xmlns="http://schemas.openxmlformats.org/spreadsheetml/2006/main" count="59" uniqueCount="53">
  <si>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</si>
  <si>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</si>
  <si>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</si>
  <si>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</si>
  <si>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</si>
  <si>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</si>
  <si>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</si>
  <si>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</si>
  <si>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</si>
  <si>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</si>
  <si>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</si>
  <si>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тел.</t>
  </si>
  <si>
    <t>эл.почта</t>
  </si>
  <si>
    <t>Eд.изм</t>
  </si>
  <si>
    <t>Количество</t>
  </si>
  <si>
    <t>1 кв.</t>
  </si>
  <si>
    <t>2 кв.</t>
  </si>
  <si>
    <t>3 кв.</t>
  </si>
  <si>
    <t>4 кв.</t>
  </si>
  <si>
    <t>в т.ч. НДС</t>
  </si>
  <si>
    <t>Итого</t>
  </si>
  <si>
    <t>Наименование товара</t>
  </si>
  <si>
    <t>не менее 12 месяцев</t>
  </si>
  <si>
    <t>Гарантийные обязательства</t>
  </si>
  <si>
    <t>Ном. Номер</t>
  </si>
  <si>
    <t xml:space="preserve">Наименование товара поставщика1 </t>
  </si>
  <si>
    <t>1Заполняется в случае отличия наименования продукции, предлагаемой участником, от наименования продукции, указанной в закупочной документации</t>
  </si>
  <si>
    <t>Предельная цена за единицу измерения без НДС, включая стоимость тары и доставку, рубли РФ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</si>
  <si>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</si>
  <si>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</si>
  <si>
    <t>4.2, Developer  (build 122-D7)</t>
  </si>
  <si>
    <t>Query2</t>
  </si>
  <si>
    <t>г.Уфа</t>
  </si>
  <si>
    <t>БУМАГА А4</t>
  </si>
  <si>
    <t>, тел. , эл.почта:</t>
  </si>
  <si>
    <t/>
  </si>
  <si>
    <t>Июнь 2015</t>
  </si>
  <si>
    <t>Юмагулов Ильгам Ильдусович</t>
  </si>
  <si>
    <t>(347)221-54-32</t>
  </si>
  <si>
    <t>31961</t>
  </si>
  <si>
    <t>Оконечное оборудование телефонных каналов связи.
Блок КС-01 (аналог)</t>
  </si>
  <si>
    <t>Образование двух разговорных трактов между телефонными аппаратами с ручной
подачей вызова и 4-х проводными каналами тональной частоты
с одночастотной сигнализацией 2100 Гц.</t>
  </si>
  <si>
    <t>шт.</t>
  </si>
  <si>
    <t>0</t>
  </si>
  <si>
    <t>22</t>
  </si>
  <si>
    <t>450000,г.Уфа, ул. Ленина, д. 30.</t>
  </si>
  <si>
    <t>Протасов А.В. 8(347) 221-57-9368.</t>
  </si>
  <si>
    <t>Фаткулин Р.Р. 8(347)2221-56-42.</t>
  </si>
  <si>
    <t>Фаткулин Рашид Ризванович</t>
  </si>
  <si>
    <t>8(347)2221-56-42.</t>
  </si>
  <si>
    <t>Предельная стоимость лота составляет 544467,00  руб. (без НДС)</t>
  </si>
  <si>
    <t>Приложение 1.1</t>
  </si>
  <si>
    <t>Гарантийные обязательства - 12 месяцев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</si>
</sst>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_р_.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left" vertical="top"/>
    </xf>
    <xf numFmtId="165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2" xfId="0" applyBorder="1" applyAlignment="1">
      <alignment vertical="top" wrapText="1"/>
    </xf>
    <xf numFmtId="0" fontId="0" fillId="0" borderId="2" xfId="0" applyBorder="1"/>
    <xf numFmtId="0" fontId="0" fillId="0" borderId="1" xfId="0" applyBorder="1"/>
    <xf numFmtId="0" fontId="2" fillId="0" borderId="0" xfId="0" applyFont="1"/>
    <xf numFmtId="0" fontId="0" fillId="0" borderId="0" xfId="0" applyAlignment="1">
      <alignment horizontal="right"/>
    </xf>
    <xf numFmtId="0" fontId="0" fillId="0" borderId="3" xfId="0" applyBorder="1"/>
    <xf numFmtId="0" fontId="0" fillId="0" borderId="4" xfId="0" applyBorder="1"/>
    <xf numFmtId="0" fontId="0" fillId="0" borderId="4" xfId="0" applyBorder="1" applyAlignment="1">
      <alignment vertical="top" wrapText="1"/>
    </xf>
    <xf numFmtId="0" fontId="0" fillId="0" borderId="0" xfId="0" applyBorder="1"/>
    <xf numFmtId="49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Fill="1" applyAlignment="1"/>
    <xf numFmtId="0" fontId="0" fillId="0" borderId="0" xfId="0" applyFill="1" applyBorder="1" applyAlignment="1"/>
    <xf numFmtId="0" fontId="0" fillId="0" borderId="0" xfId="0" quotePrefix="1"/>
    <xf numFmtId="49" fontId="0" fillId="0" borderId="0" xfId="0" applyNumberFormat="1"/>
    <xf numFmtId="165" fontId="0" fillId="0" borderId="1" xfId="0" applyNumberFormat="1" applyBorder="1"/>
    <xf numFmtId="0" fontId="0" fillId="0" borderId="3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left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0" fillId="0" borderId="9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8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V23"/>
  <sheetViews>
    <sheetView tabSelected="1" zoomScaleNormal="100" workbookViewId="0">
      <selection activeCell="F22" sqref="F22"/>
    </sheetView>
  </sheetViews>
  <sheetFormatPr defaultRowHeight="15" x14ac:dyDescent="0.25"/>
  <cols>
    <col min="1" max="1" width="0.85546875" customWidth="1"/>
    <col min="2" max="2" width="8.42578125" customWidth="1"/>
    <col min="3" max="3" width="8.42578125" style="13" customWidth="1"/>
    <col min="4" max="4" width="26.42578125" customWidth="1"/>
    <col min="5" max="5" width="26.42578125" style="13" customWidth="1"/>
    <col min="6" max="6" width="28.7109375" customWidth="1"/>
    <col min="13" max="13" width="17.85546875" customWidth="1"/>
    <col min="14" max="14" width="16.85546875" customWidth="1"/>
    <col min="15" max="15" width="17.7109375" customWidth="1"/>
    <col min="16" max="16" width="18.7109375" customWidth="1"/>
    <col min="17" max="17" width="3.28515625" customWidth="1"/>
  </cols>
  <sheetData>
    <row r="1" spans="1:22" x14ac:dyDescent="0.25">
      <c r="P1" s="18" t="s">
        <v>51</v>
      </c>
    </row>
    <row r="2" spans="1:22" x14ac:dyDescent="0.25">
      <c r="B2" s="45" t="s">
        <v>9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</row>
    <row r="3" spans="1:22" x14ac:dyDescent="0.25">
      <c r="D3" s="11"/>
      <c r="E3" s="11"/>
      <c r="F3" s="17"/>
      <c r="Q3" s="6"/>
    </row>
    <row r="4" spans="1:22" x14ac:dyDescent="0.25">
      <c r="B4" s="38" t="s">
        <v>0</v>
      </c>
      <c r="C4" s="34" t="s">
        <v>24</v>
      </c>
      <c r="D4" s="38" t="s">
        <v>21</v>
      </c>
      <c r="E4" s="34" t="s">
        <v>25</v>
      </c>
      <c r="F4" s="38" t="s">
        <v>1</v>
      </c>
      <c r="G4" s="38" t="s">
        <v>13</v>
      </c>
      <c r="H4" s="43" t="s">
        <v>14</v>
      </c>
      <c r="I4" s="43"/>
      <c r="J4" s="43"/>
      <c r="K4" s="43"/>
      <c r="L4" s="43"/>
      <c r="M4" s="54" t="s">
        <v>27</v>
      </c>
      <c r="N4" s="52" t="s">
        <v>28</v>
      </c>
      <c r="O4" s="44" t="s">
        <v>29</v>
      </c>
      <c r="P4" s="38" t="s">
        <v>2</v>
      </c>
      <c r="Q4" s="6"/>
    </row>
    <row r="5" spans="1:22" s="5" customFormat="1" ht="48.75" customHeight="1" x14ac:dyDescent="0.25">
      <c r="B5" s="38"/>
      <c r="C5" s="35"/>
      <c r="D5" s="38"/>
      <c r="E5" s="35"/>
      <c r="F5" s="38"/>
      <c r="G5" s="38"/>
      <c r="H5" s="4" t="s">
        <v>15</v>
      </c>
      <c r="I5" s="4" t="s">
        <v>16</v>
      </c>
      <c r="J5" s="4" t="s">
        <v>17</v>
      </c>
      <c r="K5" s="4" t="s">
        <v>18</v>
      </c>
      <c r="L5" s="4" t="s">
        <v>20</v>
      </c>
      <c r="M5" s="55"/>
      <c r="N5" s="53"/>
      <c r="O5" s="44"/>
      <c r="P5" s="38"/>
    </row>
    <row r="6" spans="1:22" x14ac:dyDescent="0.25">
      <c r="B6" s="1">
        <v>1</v>
      </c>
      <c r="C6" s="24">
        <v>2</v>
      </c>
      <c r="D6" s="1">
        <v>3</v>
      </c>
      <c r="E6" s="25">
        <v>4</v>
      </c>
      <c r="F6" s="1">
        <v>5</v>
      </c>
      <c r="G6" s="1">
        <v>6</v>
      </c>
      <c r="H6" s="10">
        <v>7</v>
      </c>
      <c r="I6" s="10">
        <v>8</v>
      </c>
      <c r="J6" s="10">
        <v>9</v>
      </c>
      <c r="K6" s="10">
        <v>10</v>
      </c>
      <c r="L6" s="1">
        <v>11</v>
      </c>
      <c r="M6" s="10">
        <v>12</v>
      </c>
      <c r="N6" s="10">
        <v>13</v>
      </c>
      <c r="O6" s="10">
        <v>14</v>
      </c>
      <c r="P6" s="1">
        <v>15</v>
      </c>
    </row>
    <row r="7" spans="1:22" ht="135" x14ac:dyDescent="0.25">
      <c r="A7" s="13"/>
      <c r="B7" s="12">
        <v>1</v>
      </c>
      <c r="C7" s="12" t="s">
        <v>39</v>
      </c>
      <c r="D7" s="2" t="s">
        <v>40</v>
      </c>
      <c r="E7" s="2"/>
      <c r="F7" s="2" t="s">
        <v>41</v>
      </c>
      <c r="G7" s="7" t="s">
        <v>42</v>
      </c>
      <c r="H7" s="23">
        <v>0</v>
      </c>
      <c r="I7" s="23" t="s">
        <v>43</v>
      </c>
      <c r="J7" s="23" t="s">
        <v>43</v>
      </c>
      <c r="K7" s="23" t="s">
        <v>44</v>
      </c>
      <c r="L7" s="23" t="s">
        <v>44</v>
      </c>
      <c r="M7" s="9">
        <v>24748.5</v>
      </c>
      <c r="N7" s="9">
        <v>544467</v>
      </c>
      <c r="O7" s="8"/>
      <c r="P7" s="2" t="s">
        <v>45</v>
      </c>
      <c r="Q7" s="13"/>
    </row>
    <row r="8" spans="1:22" x14ac:dyDescent="0.25">
      <c r="A8" s="13"/>
      <c r="B8" s="22"/>
      <c r="C8" s="22"/>
      <c r="D8" s="14"/>
      <c r="E8" s="14"/>
      <c r="F8" s="14"/>
      <c r="G8" s="15"/>
      <c r="H8" s="15"/>
      <c r="I8" s="15"/>
      <c r="J8" s="15"/>
      <c r="K8" s="15"/>
      <c r="L8" s="15"/>
      <c r="M8" s="15"/>
      <c r="N8" s="33">
        <f>SUM($N$7)</f>
        <v>544467</v>
      </c>
      <c r="O8" s="19"/>
      <c r="P8" s="3"/>
      <c r="Q8" s="13"/>
    </row>
    <row r="9" spans="1:22" s="13" customFormat="1" x14ac:dyDescent="0.25">
      <c r="B9" s="20"/>
      <c r="C9" s="20"/>
      <c r="D9" s="21"/>
      <c r="E9" s="21"/>
      <c r="F9" s="21"/>
      <c r="G9" s="20"/>
      <c r="H9" s="20"/>
      <c r="I9" s="20"/>
      <c r="J9" s="20"/>
      <c r="K9" s="20"/>
      <c r="L9" s="20"/>
      <c r="M9" s="20"/>
      <c r="N9" s="20" t="s">
        <v>19</v>
      </c>
      <c r="O9" s="16"/>
      <c r="P9" s="3"/>
    </row>
    <row r="10" spans="1:22" s="13" customFormat="1" x14ac:dyDescent="0.25">
      <c r="B10" s="39" t="s">
        <v>50</v>
      </c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7"/>
    </row>
    <row r="11" spans="1:22" x14ac:dyDescent="0.25">
      <c r="B11" s="46" t="s">
        <v>3</v>
      </c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8"/>
    </row>
    <row r="12" spans="1:22" ht="32.1" customHeight="1" x14ac:dyDescent="0.25">
      <c r="B12" s="43" t="s">
        <v>4</v>
      </c>
      <c r="C12" s="43"/>
      <c r="D12" s="43"/>
      <c r="E12" s="40" t="s">
        <v>8</v>
      </c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2"/>
      <c r="Q12" s="3"/>
      <c r="R12" s="3"/>
      <c r="S12" s="3"/>
      <c r="T12" s="3"/>
      <c r="U12" s="3"/>
      <c r="V12" s="3"/>
    </row>
    <row r="13" spans="1:22" ht="15" customHeight="1" x14ac:dyDescent="0.25">
      <c r="A13" s="13"/>
      <c r="B13" s="43" t="s">
        <v>5</v>
      </c>
      <c r="C13" s="43"/>
      <c r="D13" s="43"/>
      <c r="E13" s="39" t="s">
        <v>52</v>
      </c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13"/>
    </row>
    <row r="14" spans="1:22" x14ac:dyDescent="0.25">
      <c r="A14" s="13"/>
      <c r="B14" s="49" t="s">
        <v>23</v>
      </c>
      <c r="C14" s="50"/>
      <c r="D14" s="51"/>
      <c r="E14" s="39" t="s">
        <v>22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7"/>
      <c r="Q14" s="13"/>
    </row>
    <row r="15" spans="1:22" s="13" customFormat="1" x14ac:dyDescent="0.25">
      <c r="A15"/>
      <c r="B15" s="43" t="s">
        <v>6</v>
      </c>
      <c r="C15" s="43"/>
      <c r="D15" s="43"/>
      <c r="E15" s="39" t="s">
        <v>46</v>
      </c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7"/>
      <c r="Q15"/>
    </row>
    <row r="16" spans="1:22" x14ac:dyDescent="0.25">
      <c r="B16" s="43" t="s">
        <v>7</v>
      </c>
      <c r="C16" s="43"/>
      <c r="D16" s="43"/>
      <c r="E16" s="39" t="s">
        <v>47</v>
      </c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7"/>
    </row>
    <row r="17" spans="1:17" ht="19.5" customHeight="1" x14ac:dyDescent="0.25">
      <c r="A17" s="13"/>
      <c r="B17" s="26"/>
      <c r="C17" s="26"/>
      <c r="D17" s="26"/>
      <c r="E17" s="26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13"/>
    </row>
    <row r="18" spans="1:17" s="13" customFormat="1" ht="19.5" customHeight="1" x14ac:dyDescent="0.25">
      <c r="A18" s="30"/>
      <c r="B18" s="29" t="s">
        <v>26</v>
      </c>
      <c r="C18" s="29"/>
      <c r="D18" s="29"/>
      <c r="E18" s="29"/>
      <c r="F18" s="29"/>
      <c r="G18" s="29"/>
      <c r="H18" s="29"/>
      <c r="I18" s="29"/>
      <c r="J18" s="29"/>
      <c r="K18"/>
      <c r="L18"/>
      <c r="N18"/>
      <c r="P18"/>
      <c r="Q18"/>
    </row>
    <row r="19" spans="1:17" x14ac:dyDescent="0.25">
      <c r="A19" s="28"/>
      <c r="B19" s="29"/>
      <c r="C19" s="29"/>
      <c r="D19" s="29"/>
      <c r="E19" s="29"/>
      <c r="F19" s="29"/>
      <c r="G19" s="29"/>
      <c r="H19" s="29"/>
      <c r="I19" s="29"/>
      <c r="J19" s="29"/>
      <c r="K19" s="13"/>
      <c r="L19" s="13"/>
      <c r="M19" s="13"/>
      <c r="N19" s="13"/>
      <c r="O19" s="13"/>
      <c r="P19" s="13"/>
      <c r="Q19" s="13"/>
    </row>
    <row r="20" spans="1:17" s="13" customFormat="1" x14ac:dyDescent="0.25">
      <c r="A20"/>
      <c r="B20" t="s">
        <v>10</v>
      </c>
      <c r="D20"/>
      <c r="F20"/>
      <c r="G20"/>
      <c r="H20"/>
      <c r="I20"/>
      <c r="J20"/>
      <c r="K20"/>
      <c r="L20"/>
      <c r="M20"/>
      <c r="N20"/>
      <c r="O20"/>
      <c r="P20"/>
      <c r="Q20"/>
    </row>
    <row r="21" spans="1:17" x14ac:dyDescent="0.25">
      <c r="D21" s="6" t="s">
        <v>48</v>
      </c>
      <c r="E21" s="6"/>
    </row>
    <row r="22" spans="1:17" x14ac:dyDescent="0.25">
      <c r="B22" t="s">
        <v>11</v>
      </c>
      <c r="D22" s="6" t="s">
        <v>49</v>
      </c>
      <c r="E22" s="6"/>
    </row>
    <row r="23" spans="1:17" x14ac:dyDescent="0.25">
      <c r="B23" t="s">
        <v>12</v>
      </c>
      <c r="D23" s="6" t="str">
        <f>Query2_USERE</f>
        <v/>
      </c>
      <c r="E23" s="6"/>
    </row>
  </sheetData>
  <mergeCells count="24">
    <mergeCell ref="B16:D16"/>
    <mergeCell ref="O4:O5"/>
    <mergeCell ref="B2:P2"/>
    <mergeCell ref="B12:D12"/>
    <mergeCell ref="B11:P11"/>
    <mergeCell ref="B4:B5"/>
    <mergeCell ref="B14:D14"/>
    <mergeCell ref="F4:F5"/>
    <mergeCell ref="G4:G5"/>
    <mergeCell ref="H4:L4"/>
    <mergeCell ref="N4:N5"/>
    <mergeCell ref="M4:M5"/>
    <mergeCell ref="E16:P16"/>
    <mergeCell ref="E12:P12"/>
    <mergeCell ref="E14:P14"/>
    <mergeCell ref="E15:P15"/>
    <mergeCell ref="B13:D13"/>
    <mergeCell ref="E13:P13"/>
    <mergeCell ref="B15:D15"/>
    <mergeCell ref="C4:C5"/>
    <mergeCell ref="E4:E5"/>
    <mergeCell ref="D4:D5"/>
    <mergeCell ref="P4:P5"/>
    <mergeCell ref="B10:P10"/>
  </mergeCells>
  <pageMargins left="0.78740157480314965" right="0.39370078740157483" top="0.78740157480314965" bottom="0.39370078740157483" header="0.31496062992125984" footer="0.31496062992125984"/>
  <pageSetup paperSize="9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31" t="s">
        <v>30</v>
      </c>
      <c r="B5" t="e">
        <f>XLR_ERRNAME</f>
        <v>#NAME?</v>
      </c>
    </row>
    <row r="6" spans="1:14" x14ac:dyDescent="0.25">
      <c r="A6" t="s">
        <v>31</v>
      </c>
      <c r="B6">
        <v>10959</v>
      </c>
      <c r="C6" s="32" t="s">
        <v>32</v>
      </c>
      <c r="D6">
        <v>6498</v>
      </c>
      <c r="E6" s="32" t="s">
        <v>33</v>
      </c>
      <c r="F6" s="32" t="s">
        <v>34</v>
      </c>
      <c r="G6" s="32" t="s">
        <v>35</v>
      </c>
      <c r="H6" s="32" t="s">
        <v>35</v>
      </c>
      <c r="I6" s="32" t="s">
        <v>35</v>
      </c>
      <c r="J6" s="32" t="s">
        <v>33</v>
      </c>
      <c r="K6" s="32" t="s">
        <v>36</v>
      </c>
      <c r="L6" s="32" t="s">
        <v>37</v>
      </c>
      <c r="M6" s="32" t="s">
        <v>38</v>
      </c>
      <c r="N6" s="32" t="s">
        <v>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Юмагулов Ильгам Ильдусович</dc:creator>
  <cp:lastModifiedBy>Мигранова Регина Фангизовна</cp:lastModifiedBy>
  <dcterms:created xsi:type="dcterms:W3CDTF">2013-12-19T08:11:42Z</dcterms:created>
  <dcterms:modified xsi:type="dcterms:W3CDTF">2015-09-21T06:52:47Z</dcterms:modified>
</cp:coreProperties>
</file>